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-Facilities\Mark Madsen\"/>
    </mc:Choice>
  </mc:AlternateContent>
  <xr:revisionPtr revIDLastSave="0" documentId="13_ncr:1_{4B79ED7F-DA3F-42F7-980A-4588E9228D88}" xr6:coauthVersionLast="36" xr6:coauthVersionMax="36" xr10:uidLastSave="{00000000-0000-0000-0000-000000000000}"/>
  <bookViews>
    <workbookView xWindow="0" yWindow="0" windowWidth="10860" windowHeight="12195" xr2:uid="{94610E7A-166A-C14B-B29E-8692DD4A8581}"/>
  </bookViews>
  <sheets>
    <sheet name="Square Footage Option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2" i="1" s="1"/>
</calcChain>
</file>

<file path=xl/sharedStrings.xml><?xml version="1.0" encoding="utf-8"?>
<sst xmlns="http://schemas.openxmlformats.org/spreadsheetml/2006/main" count="19" uniqueCount="19">
  <si>
    <t>Construction Management Fees</t>
  </si>
  <si>
    <t>Furniture and Fixtures (1)(2)(3)</t>
  </si>
  <si>
    <t>Shelving Estimate (1)(2)</t>
  </si>
  <si>
    <t>TOTAL ESTIMATED COST</t>
  </si>
  <si>
    <t>NOTES</t>
  </si>
  <si>
    <t>(1)   Estimate inclusive of normal retail sales tax</t>
  </si>
  <si>
    <t>(2)   Base estimate 330K, plus 15% for outdoor FFE, plus sales tax</t>
  </si>
  <si>
    <t>Site purchase repayment (4)</t>
  </si>
  <si>
    <t>(5)   Estimate based on 10% of Building Construction and Site Layout - OCMI recommendation given industry practice</t>
  </si>
  <si>
    <t>Architecture &amp; Engineering Fees (5)</t>
  </si>
  <si>
    <t>Budget Summary By Major Category</t>
  </si>
  <si>
    <t>Building Construction &amp; Site Buildout (3)(6)</t>
  </si>
  <si>
    <t>(6)   Includes demolition of existing building and site prep for new construction</t>
  </si>
  <si>
    <t>Contingency Estimate (7)</t>
  </si>
  <si>
    <t>San Juan Island Library District:  660 Spring Street Library</t>
  </si>
  <si>
    <t>(7)   Some cost escalation is included in the Building Construction and Site Buildout; this is additional buffer for inflation</t>
  </si>
  <si>
    <t xml:space="preserve"> --     15,000 square feet</t>
  </si>
  <si>
    <t>(4)   Estimated based on principal of 2,075,000, interest rate 2.22%, paid off 36 months after borrowing (by December 2023) -                    would be less with early 2023 repayment</t>
  </si>
  <si>
    <r>
      <t xml:space="preserve">(3)   Re-estimate by O'Connor Construction Management, dated </t>
    </r>
    <r>
      <rPr>
        <sz val="12"/>
        <rFont val="Calibri"/>
        <family val="2"/>
        <scheme val="minor"/>
      </rPr>
      <t>25 March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</si>
</sst>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2" applyNumberFormat="0" applyAlignment="0" applyProtection="0"/>
  </cellStyleXfs>
  <cellXfs count="12">
    <xf numFmtId="0" fontId="0" fillId="0" borderId="0" xfId="0"/>
    <xf numFmtId="0" fontId="2" fillId="0" borderId="1" xfId="2" applyAlignment="1">
      <alignment horizontal="right"/>
    </xf>
    <xf numFmtId="44" fontId="0" fillId="0" borderId="0" xfId="1" applyFont="1"/>
    <xf numFmtId="44" fontId="1" fillId="0" borderId="0" xfId="1" applyFont="1"/>
    <xf numFmtId="0" fontId="3" fillId="2" borderId="2" xfId="3"/>
    <xf numFmtId="44" fontId="3" fillId="2" borderId="2" xfId="3" applyNumberFormat="1"/>
    <xf numFmtId="44" fontId="0" fillId="0" borderId="0" xfId="0" applyNumberFormat="1"/>
    <xf numFmtId="0" fontId="4" fillId="0" borderId="0" xfId="0" applyFont="1"/>
    <xf numFmtId="49" fontId="2" fillId="0" borderId="1" xfId="2" applyNumberFormat="1" applyAlignment="1">
      <alignment horizontal="right"/>
    </xf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Alignment="1">
      <alignment wrapText="1"/>
    </xf>
  </cellXfs>
  <cellStyles count="4">
    <cellStyle name="Calculation" xfId="3" builtinId="22"/>
    <cellStyle name="Currency" xfId="1" builtinId="4"/>
    <cellStyle name="Heading 1" xfId="2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1DBD-7BB9-4349-A5A4-96D90450181B}">
  <dimension ref="A1:F23"/>
  <sheetViews>
    <sheetView tabSelected="1" zoomScale="120" zoomScaleNormal="120" workbookViewId="0">
      <selection activeCell="C17" sqref="C17"/>
    </sheetView>
  </sheetViews>
  <sheetFormatPr defaultColWidth="11" defaultRowHeight="15.75" x14ac:dyDescent="0.25"/>
  <cols>
    <col min="1" max="1" width="38.875" customWidth="1"/>
    <col min="2" max="2" width="25.875" customWidth="1"/>
    <col min="4" max="4" width="15" bestFit="1" customWidth="1"/>
  </cols>
  <sheetData>
    <row r="1" spans="1:4" ht="21" x14ac:dyDescent="0.35">
      <c r="A1" s="7" t="s">
        <v>14</v>
      </c>
    </row>
    <row r="2" spans="1:4" ht="20.25" thickBot="1" x14ac:dyDescent="0.35">
      <c r="A2" s="1" t="s">
        <v>10</v>
      </c>
      <c r="B2" s="8" t="s">
        <v>16</v>
      </c>
    </row>
    <row r="3" spans="1:4" ht="16.5" thickTop="1" x14ac:dyDescent="0.25"/>
    <row r="4" spans="1:4" x14ac:dyDescent="0.25">
      <c r="A4" t="s">
        <v>7</v>
      </c>
      <c r="B4" s="2">
        <v>2146783</v>
      </c>
    </row>
    <row r="5" spans="1:4" x14ac:dyDescent="0.25">
      <c r="A5" t="s">
        <v>11</v>
      </c>
      <c r="B5" s="2">
        <v>12806766</v>
      </c>
    </row>
    <row r="6" spans="1:4" x14ac:dyDescent="0.25">
      <c r="A6" t="s">
        <v>1</v>
      </c>
      <c r="B6" s="2">
        <v>415000</v>
      </c>
    </row>
    <row r="7" spans="1:4" x14ac:dyDescent="0.25">
      <c r="A7" t="s">
        <v>2</v>
      </c>
      <c r="B7" s="2">
        <v>400000</v>
      </c>
    </row>
    <row r="8" spans="1:4" x14ac:dyDescent="0.25">
      <c r="A8" t="s">
        <v>13</v>
      </c>
      <c r="B8" s="2">
        <v>2000000</v>
      </c>
    </row>
    <row r="9" spans="1:4" x14ac:dyDescent="0.25">
      <c r="A9" t="s">
        <v>9</v>
      </c>
      <c r="B9" s="3">
        <f>B5*0.1</f>
        <v>1280676.6000000001</v>
      </c>
    </row>
    <row r="10" spans="1:4" x14ac:dyDescent="0.25">
      <c r="A10" t="s">
        <v>0</v>
      </c>
      <c r="B10" s="3">
        <v>943000</v>
      </c>
    </row>
    <row r="11" spans="1:4" x14ac:dyDescent="0.25">
      <c r="B11" s="2"/>
    </row>
    <row r="12" spans="1:4" x14ac:dyDescent="0.25">
      <c r="A12" s="4" t="s">
        <v>3</v>
      </c>
      <c r="B12" s="5">
        <f>SUM(B4:B11)</f>
        <v>19992225.600000001</v>
      </c>
    </row>
    <row r="13" spans="1:4" x14ac:dyDescent="0.25">
      <c r="B13" s="2"/>
      <c r="D13" s="6"/>
    </row>
    <row r="14" spans="1:4" x14ac:dyDescent="0.25">
      <c r="B14" s="2"/>
    </row>
    <row r="15" spans="1:4" x14ac:dyDescent="0.25">
      <c r="A15" t="s">
        <v>4</v>
      </c>
      <c r="B15" s="2"/>
    </row>
    <row r="17" spans="1:6" x14ac:dyDescent="0.25">
      <c r="A17" t="s">
        <v>5</v>
      </c>
    </row>
    <row r="18" spans="1:6" x14ac:dyDescent="0.25">
      <c r="A18" t="s">
        <v>6</v>
      </c>
    </row>
    <row r="19" spans="1:6" x14ac:dyDescent="0.25">
      <c r="A19" s="10" t="s">
        <v>18</v>
      </c>
      <c r="B19" s="10"/>
    </row>
    <row r="20" spans="1:6" s="9" customFormat="1" ht="30.75" customHeight="1" x14ac:dyDescent="0.25">
      <c r="A20" s="11" t="s">
        <v>17</v>
      </c>
      <c r="B20" s="11"/>
      <c r="C20" s="11"/>
      <c r="D20" s="11"/>
      <c r="E20" s="11"/>
      <c r="F20" s="11"/>
    </row>
    <row r="21" spans="1:6" x14ac:dyDescent="0.25">
      <c r="A21" t="s">
        <v>8</v>
      </c>
    </row>
    <row r="22" spans="1:6" x14ac:dyDescent="0.25">
      <c r="A22" t="s">
        <v>12</v>
      </c>
    </row>
    <row r="23" spans="1:6" x14ac:dyDescent="0.25">
      <c r="A23" t="s">
        <v>15</v>
      </c>
    </row>
  </sheetData>
  <mergeCells count="1">
    <mergeCell ref="A20:F20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Square Footage 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Madsen</dc:creator>
  <cp:lastModifiedBy>Laurie Orton</cp:lastModifiedBy>
  <cp:lastPrinted>2022-10-07T00:48:57Z</cp:lastPrinted>
  <dcterms:created xsi:type="dcterms:W3CDTF">2022-10-05T23:54:27Z</dcterms:created>
  <dcterms:modified xsi:type="dcterms:W3CDTF">2022-10-07T20:54:48Z</dcterms:modified>
</cp:coreProperties>
</file>